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sd-common\ASD_LICENSING\SH\odds reports\"/>
    </mc:Choice>
  </mc:AlternateContent>
  <xr:revisionPtr revIDLastSave="0" documentId="13_ncr:9_{F1FCD39C-9734-40DA-94ED-C676ED3A5EBB}" xr6:coauthVersionLast="47" xr6:coauthVersionMax="47" xr10:uidLastSave="{00000000-0000-0000-0000-000000000000}"/>
  <bookViews>
    <workbookView xWindow="5520" yWindow="1740" windowWidth="24480" windowHeight="21228" xr2:uid="{E4E3A34F-6295-469A-863A-2F59B9AB23E5}"/>
  </bookViews>
  <sheets>
    <sheet name="Applicants_To_Draw (2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O19" i="1"/>
  <c r="O18" i="1"/>
  <c r="K26" i="1"/>
  <c r="K25" i="1"/>
  <c r="K24" i="1"/>
  <c r="K23" i="1"/>
  <c r="K22" i="1"/>
  <c r="K21" i="1"/>
  <c r="K20" i="1"/>
  <c r="K19" i="1"/>
  <c r="K18" i="1"/>
  <c r="G26" i="1"/>
  <c r="G25" i="1"/>
  <c r="G24" i="1"/>
  <c r="G23" i="1"/>
  <c r="G22" i="1"/>
  <c r="G21" i="1"/>
  <c r="G20" i="1"/>
  <c r="G19" i="1"/>
  <c r="G18" i="1"/>
  <c r="G12" i="1"/>
  <c r="G11" i="1"/>
  <c r="G10" i="1"/>
  <c r="G9" i="1"/>
  <c r="G8" i="1"/>
  <c r="G7" i="1"/>
  <c r="K12" i="1"/>
  <c r="K11" i="1"/>
  <c r="K10" i="1"/>
  <c r="K9" i="1"/>
  <c r="K8" i="1"/>
  <c r="K7" i="1"/>
  <c r="O12" i="1"/>
  <c r="O11" i="1"/>
  <c r="O10" i="1"/>
  <c r="O9" i="1"/>
  <c r="O8" i="1"/>
  <c r="O7" i="1"/>
  <c r="S12" i="1"/>
  <c r="S11" i="1"/>
  <c r="S10" i="1"/>
  <c r="S9" i="1"/>
  <c r="S8" i="1"/>
  <c r="S7" i="1"/>
  <c r="S6" i="1"/>
  <c r="O6" i="1"/>
  <c r="K6" i="1"/>
  <c r="G6" i="1"/>
  <c r="G17" i="1"/>
  <c r="K17" i="1"/>
  <c r="O17" i="1"/>
  <c r="S26" i="1"/>
  <c r="S25" i="1"/>
  <c r="S24" i="1"/>
  <c r="S23" i="1"/>
  <c r="S22" i="1"/>
  <c r="S21" i="1"/>
  <c r="S20" i="1"/>
  <c r="S19" i="1"/>
  <c r="S18" i="1"/>
  <c r="S17" i="1"/>
</calcChain>
</file>

<file path=xl/sharedStrings.xml><?xml version="1.0" encoding="utf-8"?>
<sst xmlns="http://schemas.openxmlformats.org/spreadsheetml/2006/main" count="124" uniqueCount="55">
  <si>
    <t>Hunt Total </t>
  </si>
  <si>
    <t>Resident </t>
  </si>
  <si>
    <t>Non-Resident </t>
  </si>
  <si>
    <t>Outfitter </t>
  </si>
  <si>
    <t>Hunt</t>
  </si>
  <si>
    <t>1st</t>
  </si>
  <si>
    <t>2nd</t>
  </si>
  <si>
    <t>3rd</t>
  </si>
  <si>
    <t>BER-1-100</t>
  </si>
  <si>
    <t>Unit 2, Youth Only</t>
  </si>
  <si>
    <t>BER-1-101</t>
  </si>
  <si>
    <t>Unit 4: Sargent WMA only</t>
  </si>
  <si>
    <t>BER-1-102</t>
  </si>
  <si>
    <t>Unit 4: Humphries WMA only.</t>
  </si>
  <si>
    <t>BER-1-103</t>
  </si>
  <si>
    <t>Unit 9: Marquez/LBar WMA only</t>
  </si>
  <si>
    <t>BER-1-104</t>
  </si>
  <si>
    <t>Unit 54/55A: Urraca, E.S. Barker, and Colin Neblett WMAs, and Valle Vidal.</t>
  </si>
  <si>
    <t>BER-1-105</t>
  </si>
  <si>
    <t>Unit 55A: Valle Vidal only.</t>
  </si>
  <si>
    <t>BER-2-106</t>
  </si>
  <si>
    <t>Unit 57: Sugarite Canyon State Park only. Bow only.</t>
  </si>
  <si>
    <t>TUR-1-100</t>
  </si>
  <si>
    <t>TUR-1-101</t>
  </si>
  <si>
    <t>TUR-1-102</t>
  </si>
  <si>
    <t>TUR-1-103</t>
  </si>
  <si>
    <t>TUR-1-104</t>
  </si>
  <si>
    <t>TUR-1-105</t>
  </si>
  <si>
    <t>TUR-1-106</t>
  </si>
  <si>
    <t>TUR-1-107</t>
  </si>
  <si>
    <t>TUR-1-108</t>
  </si>
  <si>
    <t>TUR-1-109</t>
  </si>
  <si>
    <t>BEAR</t>
  </si>
  <si>
    <t>Permits</t>
  </si>
  <si>
    <t>Unit/Description</t>
  </si>
  <si>
    <t>TURKEY</t>
  </si>
  <si>
    <t>T</t>
  </si>
  <si>
    <t xml:space="preserve">Unit 30, Washington Ranch and Black River Management Area. Youth Only. </t>
  </si>
  <si>
    <t xml:space="preserve">Unit 55A, Valle Vidal only. </t>
  </si>
  <si>
    <t xml:space="preserve">Unit 9, Marquez/LBar WMA only. </t>
  </si>
  <si>
    <t xml:space="preserve">Unit 8. Bow and crossbow only in Sandia Ranger District portion. </t>
  </si>
  <si>
    <t xml:space="preserve">Unit 6B, Valles Caldera National Preserve. </t>
  </si>
  <si>
    <t xml:space="preserve">Unit 2A, areas east of US 550 and north of NM 173, Youth Only. </t>
  </si>
  <si>
    <t>Units 2B, 2C, Carson National Forest, Youth Only.</t>
  </si>
  <si>
    <t xml:space="preserve">Units 2B, 2C, Carson National Forest. </t>
  </si>
  <si>
    <t xml:space="preserve">Units 26 and 27 only, once-in-a-lifetime. </t>
  </si>
  <si>
    <t>Distribution </t>
  </si>
  <si>
    <t>R%</t>
  </si>
  <si>
    <t>NR%</t>
  </si>
  <si>
    <t>O%</t>
  </si>
  <si>
    <t>T%</t>
  </si>
  <si>
    <t>Resident</t>
  </si>
  <si>
    <t>Outfitter</t>
  </si>
  <si>
    <t>NR</t>
  </si>
  <si>
    <t>2024 Bear and Turkey Drawing Odds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</si>
</sst>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1"/>
      <name val="Arial Blac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horizontal="center" wrapText="1"/>
    </xf>
    <xf numFmtId="0" fontId="0" fillId="34" borderId="10" xfId="0" applyFill="1" applyBorder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0" fillId="35" borderId="10" xfId="0" applyFill="1" applyBorder="1" applyAlignment="1">
      <alignment horizontal="center" wrapText="1"/>
    </xf>
    <xf numFmtId="0" fontId="0" fillId="35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556260</xdr:colOff>
      <xdr:row>0</xdr:row>
      <xdr:rowOff>129540</xdr:rowOff>
    </xdr:from>
    <xdr:to>
      <xdr:col>13</xdr:col>
      <xdr:colOff>457200</xdr:colOff>
      <xdr:row>2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A676D-D47E-A2A7-D7FB-6351AF70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660" y="129540"/>
          <a:ext cx="50292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4F8A-207E-4CDD-A495-FDE74699E8D7}">
  <dimension ref="A1:AD27"/>
  <sheetViews>
    <sheetView showGridLines="0" tabSelected="1" topLeftCell="H8" workbookViewId="0">
      <selection activeCell="Y34" sqref="Y34"/>
    </sheetView>
  </sheetViews>
  <sheetFormatPr defaultRowHeight="14.4" x14ac:dyDescent="0.3"/>
  <cols>
    <col min="1" max="1" width="9.5546875" bestFit="1" customWidth="1"/>
    <col min="2" max="2" width="35.5546875" bestFit="1" customWidth="1"/>
    <col min="3" max="3" width="11.44140625" style="9" bestFit="1" customWidth="1"/>
    <col min="4" max="19" width="8.77734375" style="9" customWidth="1"/>
    <col min="20" max="20" width="8.77734375" customWidth="1"/>
    <col min="21" max="21" width="11.44140625" customWidth="1"/>
    <col min="22" max="30" width="8.77734375" customWidth="1"/>
  </cols>
  <sheetData>
    <row r="1" spans="1:30" x14ac:dyDescent="0.3">
      <c r="L1"/>
    </row>
    <row r="2" spans="1:30" ht="27" customHeight="1" x14ac:dyDescent="0.65">
      <c r="H2" s="18" t="s">
        <v>54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27.6" x14ac:dyDescent="0.65">
      <c r="A3" s="1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4.4" customHeight="1" x14ac:dyDescent="0.3">
      <c r="A4" s="6" t="s">
        <v>32</v>
      </c>
      <c r="B4" s="7"/>
      <c r="C4" s="8"/>
      <c r="D4" s="6" t="s">
        <v>0</v>
      </c>
      <c r="E4" s="7"/>
      <c r="F4" s="7"/>
      <c r="G4" s="8"/>
      <c r="H4" s="6" t="s">
        <v>1</v>
      </c>
      <c r="I4" s="7"/>
      <c r="J4" s="7"/>
      <c r="K4" s="8"/>
      <c r="L4" s="6" t="s">
        <v>2</v>
      </c>
      <c r="M4" s="7"/>
      <c r="N4" s="7"/>
      <c r="O4" s="7"/>
      <c r="P4" s="12" t="s">
        <v>3</v>
      </c>
      <c r="Q4" s="12"/>
      <c r="R4" s="12"/>
      <c r="S4" s="12"/>
      <c r="U4" s="4"/>
      <c r="V4" s="5"/>
      <c r="W4" s="6" t="s">
        <v>0</v>
      </c>
      <c r="X4" s="7"/>
      <c r="Y4" s="7"/>
      <c r="Z4" s="8"/>
      <c r="AA4" s="6" t="s">
        <v>46</v>
      </c>
      <c r="AB4" s="7"/>
      <c r="AC4" s="7"/>
      <c r="AD4" s="8"/>
    </row>
    <row r="5" spans="1:30" x14ac:dyDescent="0.3">
      <c r="A5" s="2" t="s">
        <v>4</v>
      </c>
      <c r="B5" s="2" t="s">
        <v>34</v>
      </c>
      <c r="C5" s="2" t="s">
        <v>33</v>
      </c>
      <c r="D5" s="2" t="s">
        <v>5</v>
      </c>
      <c r="E5" s="2" t="s">
        <v>6</v>
      </c>
      <c r="F5" s="2" t="s">
        <v>7</v>
      </c>
      <c r="G5" s="2" t="s">
        <v>36</v>
      </c>
      <c r="H5" s="2" t="s">
        <v>5</v>
      </c>
      <c r="I5" s="2" t="s">
        <v>6</v>
      </c>
      <c r="J5" s="2" t="s">
        <v>7</v>
      </c>
      <c r="K5" s="2" t="s">
        <v>36</v>
      </c>
      <c r="L5" s="2" t="s">
        <v>5</v>
      </c>
      <c r="M5" s="2" t="s">
        <v>6</v>
      </c>
      <c r="N5" s="2" t="s">
        <v>7</v>
      </c>
      <c r="O5" s="2" t="s">
        <v>36</v>
      </c>
      <c r="P5" s="11" t="s">
        <v>5</v>
      </c>
      <c r="Q5" s="11" t="s">
        <v>6</v>
      </c>
      <c r="R5" s="11" t="s">
        <v>7</v>
      </c>
      <c r="S5" s="11" t="s">
        <v>36</v>
      </c>
      <c r="U5" s="2" t="s">
        <v>4</v>
      </c>
      <c r="V5" s="2" t="s">
        <v>33</v>
      </c>
      <c r="W5" s="2" t="s">
        <v>51</v>
      </c>
      <c r="X5" s="2" t="s">
        <v>53</v>
      </c>
      <c r="Y5" s="2" t="s">
        <v>52</v>
      </c>
      <c r="Z5" s="2" t="s">
        <v>36</v>
      </c>
      <c r="AA5" s="2" t="s">
        <v>47</v>
      </c>
      <c r="AB5" s="2" t="s">
        <v>48</v>
      </c>
      <c r="AC5" s="2" t="s">
        <v>49</v>
      </c>
      <c r="AD5" s="2" t="s">
        <v>50</v>
      </c>
    </row>
    <row r="6" spans="1:30" ht="28.8" x14ac:dyDescent="0.3">
      <c r="A6" s="3" t="s">
        <v>8</v>
      </c>
      <c r="B6" s="3" t="s">
        <v>9</v>
      </c>
      <c r="C6" s="10">
        <v>5</v>
      </c>
      <c r="D6" s="10">
        <v>71</v>
      </c>
      <c r="E6" s="10">
        <v>11</v>
      </c>
      <c r="F6" s="10">
        <v>10</v>
      </c>
      <c r="G6" s="10">
        <f>SUM(D6:F6)</f>
        <v>92</v>
      </c>
      <c r="H6" s="10">
        <v>69</v>
      </c>
      <c r="I6" s="10">
        <v>11</v>
      </c>
      <c r="J6" s="10">
        <v>10</v>
      </c>
      <c r="K6" s="19">
        <f>SUM(H6:J6)</f>
        <v>90</v>
      </c>
      <c r="L6" s="10">
        <v>2</v>
      </c>
      <c r="M6" s="10">
        <v>0</v>
      </c>
      <c r="N6" s="10">
        <v>0</v>
      </c>
      <c r="O6" s="13">
        <f>SUM(L6:N6)</f>
        <v>2</v>
      </c>
      <c r="P6" s="10">
        <v>0</v>
      </c>
      <c r="Q6" s="10">
        <v>0</v>
      </c>
      <c r="R6" s="10">
        <v>0</v>
      </c>
      <c r="S6" s="15">
        <f>SUM(P6:R6)</f>
        <v>0</v>
      </c>
      <c r="U6" s="3" t="s">
        <v>8</v>
      </c>
      <c r="V6" s="3">
        <v>5</v>
      </c>
      <c r="W6" s="20">
        <v>5</v>
      </c>
      <c r="X6" s="14">
        <v>0</v>
      </c>
      <c r="Y6" s="16">
        <v>0</v>
      </c>
      <c r="Z6" s="3">
        <v>5</v>
      </c>
      <c r="AA6" s="3">
        <v>100</v>
      </c>
      <c r="AB6" s="3">
        <v>0</v>
      </c>
      <c r="AC6" s="3">
        <v>0</v>
      </c>
      <c r="AD6" s="3">
        <v>100</v>
      </c>
    </row>
    <row r="7" spans="1:30" ht="28.8" x14ac:dyDescent="0.3">
      <c r="A7" s="3" t="s">
        <v>10</v>
      </c>
      <c r="B7" s="3" t="s">
        <v>11</v>
      </c>
      <c r="C7" s="10">
        <v>10</v>
      </c>
      <c r="D7" s="10">
        <v>256</v>
      </c>
      <c r="E7" s="10">
        <v>160</v>
      </c>
      <c r="F7" s="10">
        <v>142</v>
      </c>
      <c r="G7" s="10">
        <f t="shared" ref="G7:G12" si="0">SUM(D7:F7)</f>
        <v>558</v>
      </c>
      <c r="H7" s="10">
        <v>251</v>
      </c>
      <c r="I7" s="10">
        <v>160</v>
      </c>
      <c r="J7" s="10">
        <v>142</v>
      </c>
      <c r="K7" s="19">
        <f t="shared" ref="K7:K12" si="1">SUM(H7:J7)</f>
        <v>553</v>
      </c>
      <c r="L7" s="10">
        <v>0</v>
      </c>
      <c r="M7" s="10">
        <v>0</v>
      </c>
      <c r="N7" s="10">
        <v>0</v>
      </c>
      <c r="O7" s="13">
        <f t="shared" ref="O7:O12" si="2">SUM(L7:N7)</f>
        <v>0</v>
      </c>
      <c r="P7" s="10">
        <v>5</v>
      </c>
      <c r="Q7" s="10">
        <v>0</v>
      </c>
      <c r="R7" s="10">
        <v>0</v>
      </c>
      <c r="S7" s="15">
        <f t="shared" ref="S7:S12" si="3">SUM(P7:R7)</f>
        <v>5</v>
      </c>
      <c r="U7" s="3" t="s">
        <v>10</v>
      </c>
      <c r="V7" s="3">
        <v>10</v>
      </c>
      <c r="W7" s="20">
        <v>9</v>
      </c>
      <c r="X7" s="14">
        <v>0</v>
      </c>
      <c r="Y7" s="16">
        <v>1</v>
      </c>
      <c r="Z7" s="3">
        <v>10</v>
      </c>
      <c r="AA7" s="3">
        <v>90</v>
      </c>
      <c r="AB7" s="3">
        <v>0</v>
      </c>
      <c r="AC7" s="3">
        <v>10</v>
      </c>
      <c r="AD7" s="3">
        <v>100</v>
      </c>
    </row>
    <row r="8" spans="1:30" ht="28.8" x14ac:dyDescent="0.3">
      <c r="A8" s="3" t="s">
        <v>12</v>
      </c>
      <c r="B8" s="3" t="s">
        <v>13</v>
      </c>
      <c r="C8" s="10">
        <v>5</v>
      </c>
      <c r="D8" s="10">
        <v>47</v>
      </c>
      <c r="E8" s="10">
        <v>176</v>
      </c>
      <c r="F8" s="10">
        <v>148</v>
      </c>
      <c r="G8" s="10">
        <f t="shared" si="0"/>
        <v>371</v>
      </c>
      <c r="H8" s="10">
        <v>47</v>
      </c>
      <c r="I8" s="10">
        <v>176</v>
      </c>
      <c r="J8" s="10">
        <v>148</v>
      </c>
      <c r="K8" s="19">
        <f t="shared" si="1"/>
        <v>371</v>
      </c>
      <c r="L8" s="10">
        <v>0</v>
      </c>
      <c r="M8" s="10">
        <v>0</v>
      </c>
      <c r="N8" s="10">
        <v>0</v>
      </c>
      <c r="O8" s="13">
        <f t="shared" si="2"/>
        <v>0</v>
      </c>
      <c r="P8" s="10">
        <v>0</v>
      </c>
      <c r="Q8" s="10">
        <v>0</v>
      </c>
      <c r="R8" s="10">
        <v>0</v>
      </c>
      <c r="S8" s="15">
        <f t="shared" si="3"/>
        <v>0</v>
      </c>
      <c r="U8" s="3" t="s">
        <v>12</v>
      </c>
      <c r="V8" s="3">
        <v>5</v>
      </c>
      <c r="W8" s="20">
        <v>5</v>
      </c>
      <c r="X8" s="14">
        <v>0</v>
      </c>
      <c r="Y8" s="16">
        <v>0</v>
      </c>
      <c r="Z8" s="3">
        <v>5</v>
      </c>
      <c r="AA8" s="3">
        <v>100</v>
      </c>
      <c r="AB8" s="3">
        <v>0</v>
      </c>
      <c r="AC8" s="3">
        <v>0</v>
      </c>
      <c r="AD8" s="3">
        <v>100</v>
      </c>
    </row>
    <row r="9" spans="1:30" ht="28.8" x14ac:dyDescent="0.3">
      <c r="A9" s="3" t="s">
        <v>14</v>
      </c>
      <c r="B9" s="3" t="s">
        <v>15</v>
      </c>
      <c r="C9" s="10">
        <v>10</v>
      </c>
      <c r="D9" s="10">
        <v>131</v>
      </c>
      <c r="E9" s="10">
        <v>87</v>
      </c>
      <c r="F9" s="10">
        <v>175</v>
      </c>
      <c r="G9" s="10">
        <f t="shared" si="0"/>
        <v>393</v>
      </c>
      <c r="H9" s="10">
        <v>131</v>
      </c>
      <c r="I9" s="10">
        <v>87</v>
      </c>
      <c r="J9" s="10">
        <v>174</v>
      </c>
      <c r="K9" s="19">
        <f t="shared" si="1"/>
        <v>392</v>
      </c>
      <c r="L9" s="10">
        <v>0</v>
      </c>
      <c r="M9" s="10">
        <v>0</v>
      </c>
      <c r="N9" s="10">
        <v>0</v>
      </c>
      <c r="O9" s="13">
        <f t="shared" si="2"/>
        <v>0</v>
      </c>
      <c r="P9" s="10">
        <v>0</v>
      </c>
      <c r="Q9" s="10">
        <v>0</v>
      </c>
      <c r="R9" s="10">
        <v>1</v>
      </c>
      <c r="S9" s="15">
        <f t="shared" si="3"/>
        <v>1</v>
      </c>
      <c r="U9" s="3" t="s">
        <v>14</v>
      </c>
      <c r="V9" s="3">
        <v>10</v>
      </c>
      <c r="W9" s="20">
        <v>10</v>
      </c>
      <c r="X9" s="14">
        <v>0</v>
      </c>
      <c r="Y9" s="16">
        <v>0</v>
      </c>
      <c r="Z9" s="3">
        <v>10</v>
      </c>
      <c r="AA9" s="3">
        <v>100</v>
      </c>
      <c r="AB9" s="3">
        <v>0</v>
      </c>
      <c r="AC9" s="3">
        <v>0</v>
      </c>
      <c r="AD9" s="3">
        <v>100</v>
      </c>
    </row>
    <row r="10" spans="1:30" ht="28.8" x14ac:dyDescent="0.3">
      <c r="A10" s="3" t="s">
        <v>16</v>
      </c>
      <c r="B10" s="3" t="s">
        <v>17</v>
      </c>
      <c r="C10" s="10">
        <v>60</v>
      </c>
      <c r="D10" s="10">
        <v>304</v>
      </c>
      <c r="E10" s="10">
        <v>366</v>
      </c>
      <c r="F10" s="10">
        <v>182</v>
      </c>
      <c r="G10" s="10">
        <f t="shared" si="0"/>
        <v>852</v>
      </c>
      <c r="H10" s="10">
        <v>247</v>
      </c>
      <c r="I10" s="10">
        <v>300</v>
      </c>
      <c r="J10" s="10">
        <v>181</v>
      </c>
      <c r="K10" s="19">
        <f t="shared" si="1"/>
        <v>728</v>
      </c>
      <c r="L10" s="10">
        <v>53</v>
      </c>
      <c r="M10" s="10">
        <v>64</v>
      </c>
      <c r="N10" s="10">
        <v>1</v>
      </c>
      <c r="O10" s="13">
        <f t="shared" si="2"/>
        <v>118</v>
      </c>
      <c r="P10" s="10">
        <v>4</v>
      </c>
      <c r="Q10" s="10">
        <v>2</v>
      </c>
      <c r="R10" s="10">
        <v>0</v>
      </c>
      <c r="S10" s="15">
        <f t="shared" si="3"/>
        <v>6</v>
      </c>
      <c r="U10" s="3" t="s">
        <v>16</v>
      </c>
      <c r="V10" s="3">
        <v>60</v>
      </c>
      <c r="W10" s="20">
        <v>52</v>
      </c>
      <c r="X10" s="14">
        <v>3</v>
      </c>
      <c r="Y10" s="16">
        <v>5</v>
      </c>
      <c r="Z10" s="3">
        <v>60</v>
      </c>
      <c r="AA10" s="3">
        <v>86.67</v>
      </c>
      <c r="AB10" s="3">
        <v>5</v>
      </c>
      <c r="AC10" s="3">
        <v>8.33</v>
      </c>
      <c r="AD10" s="3">
        <v>100</v>
      </c>
    </row>
    <row r="11" spans="1:30" ht="28.8" x14ac:dyDescent="0.3">
      <c r="A11" s="3" t="s">
        <v>18</v>
      </c>
      <c r="B11" s="3" t="s">
        <v>19</v>
      </c>
      <c r="C11" s="10">
        <v>20</v>
      </c>
      <c r="D11" s="10">
        <v>562</v>
      </c>
      <c r="E11" s="10">
        <v>294</v>
      </c>
      <c r="F11" s="10">
        <v>94</v>
      </c>
      <c r="G11" s="10">
        <f t="shared" si="0"/>
        <v>950</v>
      </c>
      <c r="H11" s="10">
        <v>463</v>
      </c>
      <c r="I11" s="10">
        <v>251</v>
      </c>
      <c r="J11" s="10">
        <v>92</v>
      </c>
      <c r="K11" s="19">
        <f t="shared" si="1"/>
        <v>806</v>
      </c>
      <c r="L11" s="10">
        <v>94</v>
      </c>
      <c r="M11" s="10">
        <v>43</v>
      </c>
      <c r="N11" s="10">
        <v>2</v>
      </c>
      <c r="O11" s="13">
        <f t="shared" si="2"/>
        <v>139</v>
      </c>
      <c r="P11" s="10">
        <v>5</v>
      </c>
      <c r="Q11" s="10">
        <v>0</v>
      </c>
      <c r="R11" s="10">
        <v>0</v>
      </c>
      <c r="S11" s="15">
        <f t="shared" si="3"/>
        <v>5</v>
      </c>
      <c r="U11" s="3" t="s">
        <v>18</v>
      </c>
      <c r="V11" s="3">
        <v>20</v>
      </c>
      <c r="W11" s="20">
        <v>17</v>
      </c>
      <c r="X11" s="14">
        <v>1</v>
      </c>
      <c r="Y11" s="16">
        <v>2</v>
      </c>
      <c r="Z11" s="3">
        <v>20</v>
      </c>
      <c r="AA11" s="3">
        <v>85</v>
      </c>
      <c r="AB11" s="3">
        <v>5</v>
      </c>
      <c r="AC11" s="3">
        <v>10</v>
      </c>
      <c r="AD11" s="3">
        <v>100</v>
      </c>
    </row>
    <row r="12" spans="1:30" ht="28.8" x14ac:dyDescent="0.3">
      <c r="A12" s="3" t="s">
        <v>20</v>
      </c>
      <c r="B12" s="3" t="s">
        <v>21</v>
      </c>
      <c r="C12" s="10">
        <v>5</v>
      </c>
      <c r="D12" s="10">
        <v>108</v>
      </c>
      <c r="E12" s="10">
        <v>59</v>
      </c>
      <c r="F12" s="10">
        <v>96</v>
      </c>
      <c r="G12" s="10">
        <f t="shared" si="0"/>
        <v>263</v>
      </c>
      <c r="H12" s="10">
        <v>105</v>
      </c>
      <c r="I12" s="10">
        <v>57</v>
      </c>
      <c r="J12" s="10">
        <v>78</v>
      </c>
      <c r="K12" s="19">
        <f t="shared" si="1"/>
        <v>240</v>
      </c>
      <c r="L12" s="10">
        <v>3</v>
      </c>
      <c r="M12" s="10">
        <v>1</v>
      </c>
      <c r="N12" s="10">
        <v>17</v>
      </c>
      <c r="O12" s="13">
        <f t="shared" si="2"/>
        <v>21</v>
      </c>
      <c r="P12" s="10">
        <v>0</v>
      </c>
      <c r="Q12" s="10">
        <v>1</v>
      </c>
      <c r="R12" s="10">
        <v>1</v>
      </c>
      <c r="S12" s="15">
        <f t="shared" si="3"/>
        <v>2</v>
      </c>
      <c r="U12" s="3" t="s">
        <v>20</v>
      </c>
      <c r="V12" s="3">
        <v>5</v>
      </c>
      <c r="W12" s="20">
        <v>5</v>
      </c>
      <c r="X12" s="14">
        <v>0</v>
      </c>
      <c r="Y12" s="16">
        <v>0</v>
      </c>
      <c r="Z12" s="3">
        <v>5</v>
      </c>
      <c r="AA12" s="3">
        <v>100</v>
      </c>
      <c r="AB12" s="3">
        <v>0</v>
      </c>
      <c r="AC12" s="3">
        <v>0</v>
      </c>
      <c r="AD12" s="3">
        <v>100</v>
      </c>
    </row>
    <row r="14" spans="1:30" x14ac:dyDescent="0.3">
      <c r="A14" s="1"/>
      <c r="U14" s="1"/>
    </row>
    <row r="15" spans="1:30" ht="14.4" customHeight="1" x14ac:dyDescent="0.3">
      <c r="A15" s="6" t="s">
        <v>35</v>
      </c>
      <c r="B15" s="7"/>
      <c r="C15" s="8"/>
      <c r="D15" s="6" t="s">
        <v>0</v>
      </c>
      <c r="E15" s="7"/>
      <c r="F15" s="7"/>
      <c r="G15" s="8"/>
      <c r="H15" s="6" t="s">
        <v>1</v>
      </c>
      <c r="I15" s="7"/>
      <c r="J15" s="7"/>
      <c r="K15" s="8"/>
      <c r="L15" s="6" t="s">
        <v>2</v>
      </c>
      <c r="M15" s="7"/>
      <c r="N15" s="7"/>
      <c r="O15" s="7"/>
      <c r="P15" s="12" t="s">
        <v>3</v>
      </c>
      <c r="Q15" s="12"/>
      <c r="R15" s="12"/>
      <c r="S15" s="12"/>
      <c r="U15" s="4"/>
      <c r="V15" s="5"/>
      <c r="W15" s="6" t="s">
        <v>0</v>
      </c>
      <c r="X15" s="7"/>
      <c r="Y15" s="7"/>
      <c r="Z15" s="8"/>
      <c r="AA15" s="6" t="s">
        <v>46</v>
      </c>
      <c r="AB15" s="7"/>
      <c r="AC15" s="7"/>
      <c r="AD15" s="8"/>
    </row>
    <row r="16" spans="1:30" x14ac:dyDescent="0.3">
      <c r="A16" s="2" t="s">
        <v>4</v>
      </c>
      <c r="B16" s="2" t="s">
        <v>34</v>
      </c>
      <c r="C16" s="2" t="s">
        <v>33</v>
      </c>
      <c r="D16" s="2" t="s">
        <v>5</v>
      </c>
      <c r="E16" s="2" t="s">
        <v>6</v>
      </c>
      <c r="F16" s="2" t="s">
        <v>7</v>
      </c>
      <c r="G16" s="2" t="s">
        <v>36</v>
      </c>
      <c r="H16" s="2" t="s">
        <v>5</v>
      </c>
      <c r="I16" s="2" t="s">
        <v>6</v>
      </c>
      <c r="J16" s="2" t="s">
        <v>7</v>
      </c>
      <c r="K16" s="2" t="s">
        <v>36</v>
      </c>
      <c r="L16" s="2" t="s">
        <v>5</v>
      </c>
      <c r="M16" s="2" t="s">
        <v>6</v>
      </c>
      <c r="N16" s="2" t="s">
        <v>7</v>
      </c>
      <c r="O16" s="2" t="s">
        <v>36</v>
      </c>
      <c r="P16" s="11" t="s">
        <v>5</v>
      </c>
      <c r="Q16" s="11" t="s">
        <v>6</v>
      </c>
      <c r="R16" s="11" t="s">
        <v>7</v>
      </c>
      <c r="S16" s="11" t="s">
        <v>36</v>
      </c>
      <c r="U16" s="2" t="s">
        <v>4</v>
      </c>
      <c r="V16" s="2" t="s">
        <v>33</v>
      </c>
      <c r="W16" s="2" t="s">
        <v>51</v>
      </c>
      <c r="X16" s="2" t="s">
        <v>53</v>
      </c>
      <c r="Y16" s="2" t="s">
        <v>52</v>
      </c>
      <c r="Z16" s="2" t="s">
        <v>36</v>
      </c>
      <c r="AA16" s="2" t="s">
        <v>47</v>
      </c>
      <c r="AB16" s="2" t="s">
        <v>48</v>
      </c>
      <c r="AC16" s="2" t="s">
        <v>49</v>
      </c>
      <c r="AD16" s="2" t="s">
        <v>50</v>
      </c>
    </row>
    <row r="17" spans="1:30" x14ac:dyDescent="0.3">
      <c r="A17" s="3" t="s">
        <v>22</v>
      </c>
      <c r="B17" s="3" t="s">
        <v>44</v>
      </c>
      <c r="C17" s="10">
        <v>115</v>
      </c>
      <c r="D17" s="10">
        <v>671</v>
      </c>
      <c r="E17" s="10">
        <v>273</v>
      </c>
      <c r="F17" s="10">
        <v>344</v>
      </c>
      <c r="G17" s="10">
        <f>SUM(D17:F17)</f>
        <v>1288</v>
      </c>
      <c r="H17" s="10">
        <v>619</v>
      </c>
      <c r="I17" s="10">
        <v>238</v>
      </c>
      <c r="J17" s="10">
        <v>299</v>
      </c>
      <c r="K17" s="19">
        <f>SUM(H17:J17)</f>
        <v>1156</v>
      </c>
      <c r="L17" s="10">
        <v>48</v>
      </c>
      <c r="M17" s="10">
        <v>35</v>
      </c>
      <c r="N17" s="10">
        <v>44</v>
      </c>
      <c r="O17" s="13">
        <f>SUM(L17:N17)</f>
        <v>127</v>
      </c>
      <c r="P17" s="10">
        <v>4</v>
      </c>
      <c r="Q17" s="10">
        <v>0</v>
      </c>
      <c r="R17" s="10">
        <v>1</v>
      </c>
      <c r="S17" s="15">
        <f>SUM(P17:R17)</f>
        <v>5</v>
      </c>
      <c r="U17" s="3" t="s">
        <v>22</v>
      </c>
      <c r="V17" s="3">
        <v>115</v>
      </c>
      <c r="W17" s="20">
        <v>104</v>
      </c>
      <c r="X17" s="14">
        <v>7</v>
      </c>
      <c r="Y17" s="16">
        <v>4</v>
      </c>
      <c r="Z17" s="3">
        <v>115</v>
      </c>
      <c r="AA17" s="3">
        <v>90.43</v>
      </c>
      <c r="AB17" s="3">
        <v>6.09</v>
      </c>
      <c r="AC17" s="3">
        <v>3.48</v>
      </c>
      <c r="AD17" s="3">
        <v>100</v>
      </c>
    </row>
    <row r="18" spans="1:30" ht="28.8" x14ac:dyDescent="0.3">
      <c r="A18" s="3" t="s">
        <v>23</v>
      </c>
      <c r="B18" s="3" t="s">
        <v>43</v>
      </c>
      <c r="C18" s="10">
        <v>50</v>
      </c>
      <c r="D18" s="10">
        <v>56</v>
      </c>
      <c r="E18" s="10">
        <v>49</v>
      </c>
      <c r="F18" s="10">
        <v>29</v>
      </c>
      <c r="G18" s="10">
        <f t="shared" ref="G18:G26" si="4">SUM(D18:F18)</f>
        <v>134</v>
      </c>
      <c r="H18" s="10">
        <v>56</v>
      </c>
      <c r="I18" s="10">
        <v>49</v>
      </c>
      <c r="J18" s="10">
        <v>29</v>
      </c>
      <c r="K18" s="19">
        <f t="shared" ref="K18:K26" si="5">SUM(H18:J18)</f>
        <v>134</v>
      </c>
      <c r="L18" s="10">
        <v>0</v>
      </c>
      <c r="M18" s="10">
        <v>0</v>
      </c>
      <c r="N18" s="10">
        <v>0</v>
      </c>
      <c r="O18" s="13">
        <f t="shared" ref="O18:O26" si="6">SUM(L18:N18)</f>
        <v>0</v>
      </c>
      <c r="P18" s="10">
        <v>0</v>
      </c>
      <c r="Q18" s="10">
        <v>0</v>
      </c>
      <c r="R18" s="10">
        <v>0</v>
      </c>
      <c r="S18" s="15">
        <f t="shared" ref="S18:S26" si="7">SUM(P18:R18)</f>
        <v>0</v>
      </c>
      <c r="U18" s="3" t="s">
        <v>23</v>
      </c>
      <c r="V18" s="3">
        <v>50</v>
      </c>
      <c r="W18" s="20">
        <v>50</v>
      </c>
      <c r="X18" s="14">
        <v>0</v>
      </c>
      <c r="Y18" s="16">
        <v>0</v>
      </c>
      <c r="Z18" s="3">
        <v>50</v>
      </c>
      <c r="AA18" s="3">
        <v>100</v>
      </c>
      <c r="AB18" s="3">
        <v>0</v>
      </c>
      <c r="AC18" s="3">
        <v>0</v>
      </c>
      <c r="AD18" s="3">
        <v>100</v>
      </c>
    </row>
    <row r="19" spans="1:30" ht="28.8" x14ac:dyDescent="0.3">
      <c r="A19" s="3" t="s">
        <v>24</v>
      </c>
      <c r="B19" s="3" t="s">
        <v>42</v>
      </c>
      <c r="C19" s="10">
        <v>5</v>
      </c>
      <c r="D19" s="10">
        <v>40</v>
      </c>
      <c r="E19" s="10">
        <v>26</v>
      </c>
      <c r="F19" s="10">
        <v>18</v>
      </c>
      <c r="G19" s="10">
        <f t="shared" si="4"/>
        <v>84</v>
      </c>
      <c r="H19" s="10">
        <v>40</v>
      </c>
      <c r="I19" s="10">
        <v>26</v>
      </c>
      <c r="J19" s="10">
        <v>18</v>
      </c>
      <c r="K19" s="19">
        <f t="shared" si="5"/>
        <v>84</v>
      </c>
      <c r="L19" s="10">
        <v>0</v>
      </c>
      <c r="M19" s="10">
        <v>0</v>
      </c>
      <c r="N19" s="10">
        <v>0</v>
      </c>
      <c r="O19" s="13">
        <f t="shared" si="6"/>
        <v>0</v>
      </c>
      <c r="P19" s="10">
        <v>0</v>
      </c>
      <c r="Q19" s="10">
        <v>0</v>
      </c>
      <c r="R19" s="10">
        <v>0</v>
      </c>
      <c r="S19" s="15">
        <f t="shared" si="7"/>
        <v>0</v>
      </c>
      <c r="U19" s="3" t="s">
        <v>24</v>
      </c>
      <c r="V19" s="3">
        <v>5</v>
      </c>
      <c r="W19" s="20">
        <v>5</v>
      </c>
      <c r="X19" s="14">
        <v>0</v>
      </c>
      <c r="Y19" s="16">
        <v>0</v>
      </c>
      <c r="Z19" s="3">
        <v>5</v>
      </c>
      <c r="AA19" s="3">
        <v>100</v>
      </c>
      <c r="AB19" s="3">
        <v>0</v>
      </c>
      <c r="AC19" s="3">
        <v>0</v>
      </c>
      <c r="AD19" s="3">
        <v>100</v>
      </c>
    </row>
    <row r="20" spans="1:30" ht="28.8" x14ac:dyDescent="0.3">
      <c r="A20" s="3" t="s">
        <v>25</v>
      </c>
      <c r="B20" s="3" t="s">
        <v>41</v>
      </c>
      <c r="C20" s="10">
        <v>20</v>
      </c>
      <c r="D20" s="10">
        <v>665</v>
      </c>
      <c r="E20" s="10">
        <v>682</v>
      </c>
      <c r="F20" s="10">
        <v>264</v>
      </c>
      <c r="G20" s="10">
        <f t="shared" si="4"/>
        <v>1611</v>
      </c>
      <c r="H20" s="10">
        <v>620</v>
      </c>
      <c r="I20" s="10">
        <v>627</v>
      </c>
      <c r="J20" s="10">
        <v>241</v>
      </c>
      <c r="K20" s="19">
        <f t="shared" si="5"/>
        <v>1488</v>
      </c>
      <c r="L20" s="10">
        <v>45</v>
      </c>
      <c r="M20" s="10">
        <v>55</v>
      </c>
      <c r="N20" s="10">
        <v>23</v>
      </c>
      <c r="O20" s="13">
        <f t="shared" si="6"/>
        <v>123</v>
      </c>
      <c r="P20" s="10">
        <v>0</v>
      </c>
      <c r="Q20" s="10">
        <v>0</v>
      </c>
      <c r="R20" s="10">
        <v>0</v>
      </c>
      <c r="S20" s="15">
        <f t="shared" si="7"/>
        <v>0</v>
      </c>
      <c r="U20" s="3" t="s">
        <v>25</v>
      </c>
      <c r="V20" s="3">
        <v>20</v>
      </c>
      <c r="W20" s="20">
        <v>19</v>
      </c>
      <c r="X20" s="14">
        <v>1</v>
      </c>
      <c r="Y20" s="16">
        <v>0</v>
      </c>
      <c r="Z20" s="3">
        <v>20</v>
      </c>
      <c r="AA20" s="3">
        <v>95</v>
      </c>
      <c r="AB20" s="3">
        <v>5</v>
      </c>
      <c r="AC20" s="3">
        <v>0</v>
      </c>
      <c r="AD20" s="3">
        <v>100</v>
      </c>
    </row>
    <row r="21" spans="1:30" ht="28.8" x14ac:dyDescent="0.3">
      <c r="A21" s="3" t="s">
        <v>26</v>
      </c>
      <c r="B21" s="3" t="s">
        <v>40</v>
      </c>
      <c r="C21" s="10">
        <v>15</v>
      </c>
      <c r="D21" s="10">
        <v>296</v>
      </c>
      <c r="E21" s="10">
        <v>248</v>
      </c>
      <c r="F21" s="10">
        <v>220</v>
      </c>
      <c r="G21" s="10">
        <f t="shared" si="4"/>
        <v>764</v>
      </c>
      <c r="H21" s="10">
        <v>274</v>
      </c>
      <c r="I21" s="10">
        <v>227</v>
      </c>
      <c r="J21" s="10">
        <v>200</v>
      </c>
      <c r="K21" s="19">
        <f t="shared" si="5"/>
        <v>701</v>
      </c>
      <c r="L21" s="10">
        <v>20</v>
      </c>
      <c r="M21" s="10">
        <v>21</v>
      </c>
      <c r="N21" s="10">
        <v>20</v>
      </c>
      <c r="O21" s="13">
        <f t="shared" si="6"/>
        <v>61</v>
      </c>
      <c r="P21" s="10">
        <v>2</v>
      </c>
      <c r="Q21" s="10">
        <v>0</v>
      </c>
      <c r="R21" s="10">
        <v>0</v>
      </c>
      <c r="S21" s="15">
        <f t="shared" si="7"/>
        <v>2</v>
      </c>
      <c r="U21" s="3" t="s">
        <v>26</v>
      </c>
      <c r="V21" s="3">
        <v>15</v>
      </c>
      <c r="W21" s="20">
        <v>13</v>
      </c>
      <c r="X21" s="14">
        <v>1</v>
      </c>
      <c r="Y21" s="16">
        <v>1</v>
      </c>
      <c r="Z21" s="3">
        <v>15</v>
      </c>
      <c r="AA21" s="3">
        <v>86.66</v>
      </c>
      <c r="AB21" s="3">
        <v>6.67</v>
      </c>
      <c r="AC21" s="3">
        <v>6.67</v>
      </c>
      <c r="AD21" s="3">
        <v>100</v>
      </c>
    </row>
    <row r="22" spans="1:30" ht="28.8" x14ac:dyDescent="0.3">
      <c r="A22" s="3" t="s">
        <v>27</v>
      </c>
      <c r="B22" s="3" t="s">
        <v>39</v>
      </c>
      <c r="C22" s="10">
        <v>15</v>
      </c>
      <c r="D22" s="10">
        <v>145</v>
      </c>
      <c r="E22" s="10">
        <v>251</v>
      </c>
      <c r="F22" s="10">
        <v>299</v>
      </c>
      <c r="G22" s="10">
        <f t="shared" si="4"/>
        <v>695</v>
      </c>
      <c r="H22" s="10">
        <v>145</v>
      </c>
      <c r="I22" s="10">
        <v>250</v>
      </c>
      <c r="J22" s="10">
        <v>299</v>
      </c>
      <c r="K22" s="19">
        <f t="shared" si="5"/>
        <v>694</v>
      </c>
      <c r="L22" s="10">
        <v>0</v>
      </c>
      <c r="M22" s="10">
        <v>0</v>
      </c>
      <c r="N22" s="10">
        <v>0</v>
      </c>
      <c r="O22" s="13">
        <f t="shared" si="6"/>
        <v>0</v>
      </c>
      <c r="P22" s="10">
        <v>0</v>
      </c>
      <c r="Q22" s="10">
        <v>1</v>
      </c>
      <c r="R22" s="10">
        <v>0</v>
      </c>
      <c r="S22" s="15">
        <f t="shared" si="7"/>
        <v>1</v>
      </c>
      <c r="U22" s="3" t="s">
        <v>27</v>
      </c>
      <c r="V22" s="3">
        <v>15</v>
      </c>
      <c r="W22" s="20">
        <v>14</v>
      </c>
      <c r="X22" s="14">
        <v>0</v>
      </c>
      <c r="Y22" s="16">
        <v>1</v>
      </c>
      <c r="Z22" s="3">
        <v>15</v>
      </c>
      <c r="AA22" s="3">
        <v>93.33</v>
      </c>
      <c r="AB22" s="3">
        <v>0</v>
      </c>
      <c r="AC22" s="3">
        <v>6.67</v>
      </c>
      <c r="AD22" s="3">
        <v>100</v>
      </c>
    </row>
    <row r="23" spans="1:30" ht="28.8" x14ac:dyDescent="0.3">
      <c r="A23" s="3" t="s">
        <v>28</v>
      </c>
      <c r="B23" s="3" t="s">
        <v>45</v>
      </c>
      <c r="C23" s="10">
        <v>4</v>
      </c>
      <c r="D23" s="10">
        <v>609</v>
      </c>
      <c r="E23" s="10">
        <v>85</v>
      </c>
      <c r="F23" s="10">
        <v>114</v>
      </c>
      <c r="G23" s="10">
        <f t="shared" si="4"/>
        <v>808</v>
      </c>
      <c r="H23" s="10">
        <v>577</v>
      </c>
      <c r="I23" s="10">
        <v>75</v>
      </c>
      <c r="J23" s="10">
        <v>108</v>
      </c>
      <c r="K23" s="19">
        <f t="shared" si="5"/>
        <v>760</v>
      </c>
      <c r="L23" s="10">
        <v>31</v>
      </c>
      <c r="M23" s="10">
        <v>10</v>
      </c>
      <c r="N23" s="10">
        <v>6</v>
      </c>
      <c r="O23" s="13">
        <f t="shared" si="6"/>
        <v>47</v>
      </c>
      <c r="P23" s="10">
        <v>1</v>
      </c>
      <c r="Q23" s="10">
        <v>0</v>
      </c>
      <c r="R23" s="10">
        <v>0</v>
      </c>
      <c r="S23" s="15">
        <f t="shared" si="7"/>
        <v>1</v>
      </c>
      <c r="U23" s="3" t="s">
        <v>28</v>
      </c>
      <c r="V23" s="3">
        <v>4</v>
      </c>
      <c r="W23" s="20">
        <v>4</v>
      </c>
      <c r="X23" s="14">
        <v>0</v>
      </c>
      <c r="Y23" s="16">
        <v>0</v>
      </c>
      <c r="Z23" s="3">
        <v>4</v>
      </c>
      <c r="AA23" s="3">
        <v>100</v>
      </c>
      <c r="AB23" s="3">
        <v>0</v>
      </c>
      <c r="AC23" s="3">
        <v>0</v>
      </c>
      <c r="AD23" s="3">
        <v>100</v>
      </c>
    </row>
    <row r="24" spans="1:30" ht="28.8" x14ac:dyDescent="0.3">
      <c r="A24" s="3" t="s">
        <v>29</v>
      </c>
      <c r="B24" s="3" t="s">
        <v>37</v>
      </c>
      <c r="C24" s="10">
        <v>2</v>
      </c>
      <c r="D24" s="10">
        <v>84</v>
      </c>
      <c r="E24" s="10">
        <v>37</v>
      </c>
      <c r="F24" s="10">
        <v>14</v>
      </c>
      <c r="G24" s="10">
        <f t="shared" si="4"/>
        <v>135</v>
      </c>
      <c r="H24" s="10">
        <v>84</v>
      </c>
      <c r="I24" s="10">
        <v>36</v>
      </c>
      <c r="J24" s="10">
        <v>13</v>
      </c>
      <c r="K24" s="19">
        <f t="shared" si="5"/>
        <v>133</v>
      </c>
      <c r="L24" s="10">
        <v>0</v>
      </c>
      <c r="M24" s="10">
        <v>1</v>
      </c>
      <c r="N24" s="10">
        <v>1</v>
      </c>
      <c r="O24" s="13">
        <f t="shared" si="6"/>
        <v>2</v>
      </c>
      <c r="P24" s="10">
        <v>0</v>
      </c>
      <c r="Q24" s="10">
        <v>0</v>
      </c>
      <c r="R24" s="10">
        <v>0</v>
      </c>
      <c r="S24" s="15">
        <f t="shared" si="7"/>
        <v>0</v>
      </c>
      <c r="U24" s="3" t="s">
        <v>29</v>
      </c>
      <c r="V24" s="3">
        <v>2</v>
      </c>
      <c r="W24" s="20">
        <v>2</v>
      </c>
      <c r="X24" s="14">
        <v>0</v>
      </c>
      <c r="Y24" s="16">
        <v>0</v>
      </c>
      <c r="Z24" s="3">
        <v>2</v>
      </c>
      <c r="AA24" s="3">
        <v>100</v>
      </c>
      <c r="AB24" s="3">
        <v>0</v>
      </c>
      <c r="AC24" s="3">
        <v>0</v>
      </c>
      <c r="AD24" s="3">
        <v>100</v>
      </c>
    </row>
    <row r="25" spans="1:30" ht="28.8" x14ac:dyDescent="0.3">
      <c r="A25" s="3" t="s">
        <v>30</v>
      </c>
      <c r="B25" s="3" t="s">
        <v>37</v>
      </c>
      <c r="C25" s="10">
        <v>2</v>
      </c>
      <c r="D25" s="10">
        <v>16</v>
      </c>
      <c r="E25" s="10">
        <v>80</v>
      </c>
      <c r="F25" s="10">
        <v>24</v>
      </c>
      <c r="G25" s="10">
        <f t="shared" si="4"/>
        <v>120</v>
      </c>
      <c r="H25" s="10">
        <v>16</v>
      </c>
      <c r="I25" s="10">
        <v>79</v>
      </c>
      <c r="J25" s="10">
        <v>23</v>
      </c>
      <c r="K25" s="19">
        <f t="shared" si="5"/>
        <v>118</v>
      </c>
      <c r="L25" s="10">
        <v>0</v>
      </c>
      <c r="M25" s="10">
        <v>1</v>
      </c>
      <c r="N25" s="10">
        <v>1</v>
      </c>
      <c r="O25" s="13">
        <f t="shared" si="6"/>
        <v>2</v>
      </c>
      <c r="P25" s="10">
        <v>0</v>
      </c>
      <c r="Q25" s="10">
        <v>0</v>
      </c>
      <c r="R25" s="10">
        <v>0</v>
      </c>
      <c r="S25" s="15">
        <f t="shared" si="7"/>
        <v>0</v>
      </c>
      <c r="U25" s="3" t="s">
        <v>30</v>
      </c>
      <c r="V25" s="3">
        <v>2</v>
      </c>
      <c r="W25" s="20">
        <v>2</v>
      </c>
      <c r="X25" s="14">
        <v>0</v>
      </c>
      <c r="Y25" s="16">
        <v>0</v>
      </c>
      <c r="Z25" s="3">
        <v>2</v>
      </c>
      <c r="AA25" s="3">
        <v>100</v>
      </c>
      <c r="AB25" s="3">
        <v>0</v>
      </c>
      <c r="AC25" s="3">
        <v>0</v>
      </c>
      <c r="AD25" s="3">
        <v>100</v>
      </c>
    </row>
    <row r="26" spans="1:30" ht="28.8" x14ac:dyDescent="0.3">
      <c r="A26" s="3" t="s">
        <v>31</v>
      </c>
      <c r="B26" s="3" t="s">
        <v>38</v>
      </c>
      <c r="C26" s="10">
        <v>20</v>
      </c>
      <c r="D26" s="10">
        <v>387</v>
      </c>
      <c r="E26" s="10">
        <v>409</v>
      </c>
      <c r="F26" s="10">
        <v>385</v>
      </c>
      <c r="G26" s="10">
        <f t="shared" si="4"/>
        <v>1181</v>
      </c>
      <c r="H26" s="10">
        <v>313</v>
      </c>
      <c r="I26" s="10">
        <v>363</v>
      </c>
      <c r="J26" s="10">
        <v>357</v>
      </c>
      <c r="K26" s="19">
        <f t="shared" si="5"/>
        <v>1033</v>
      </c>
      <c r="L26" s="10">
        <v>73</v>
      </c>
      <c r="M26" s="10">
        <v>46</v>
      </c>
      <c r="N26" s="10">
        <v>28</v>
      </c>
      <c r="O26" s="13">
        <f t="shared" si="6"/>
        <v>147</v>
      </c>
      <c r="P26" s="10">
        <v>1</v>
      </c>
      <c r="Q26" s="10">
        <v>0</v>
      </c>
      <c r="R26" s="10">
        <v>0</v>
      </c>
      <c r="S26" s="15">
        <f t="shared" si="7"/>
        <v>1</v>
      </c>
      <c r="U26" s="3" t="s">
        <v>31</v>
      </c>
      <c r="V26" s="3">
        <v>20</v>
      </c>
      <c r="W26" s="20">
        <v>18</v>
      </c>
      <c r="X26" s="14">
        <v>1</v>
      </c>
      <c r="Y26" s="16">
        <v>1</v>
      </c>
      <c r="Z26" s="3">
        <v>20</v>
      </c>
      <c r="AA26" s="3">
        <v>90</v>
      </c>
      <c r="AB26" s="3">
        <v>5</v>
      </c>
      <c r="AC26" s="3">
        <v>5</v>
      </c>
      <c r="AD26" s="3">
        <v>100</v>
      </c>
    </row>
    <row r="27" spans="1:30" ht="15.6" customHeight="1" x14ac:dyDescent="0.3"/>
  </sheetData>
  <mergeCells count="17">
    <mergeCell ref="H2:AD2"/>
    <mergeCell ref="AA4:AD4"/>
    <mergeCell ref="U15:V15"/>
    <mergeCell ref="W15:Z15"/>
    <mergeCell ref="AA15:AD15"/>
    <mergeCell ref="D4:G4"/>
    <mergeCell ref="D15:G15"/>
    <mergeCell ref="H15:K15"/>
    <mergeCell ref="U4:V4"/>
    <mergeCell ref="W4:Z4"/>
    <mergeCell ref="P4:S4"/>
    <mergeCell ref="P15:S15"/>
    <mergeCell ref="L15:O15"/>
    <mergeCell ref="L4:O4"/>
    <mergeCell ref="H4:K4"/>
    <mergeCell ref="A4:C4"/>
    <mergeCell ref="A15:C1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Applicants_To_Draw (27)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Nelson, Chad S.</dc:creator>
  <cp:lastModifiedBy>Nelson, Chad, DGF</cp:lastModifiedBy>
  <dcterms:created xsi:type="dcterms:W3CDTF">2024-07-31T16:10:18Z</dcterms:created>
  <dcterms:modified xsi:type="dcterms:W3CDTF">2024-07-31T20:48:58Z</dcterms:modified>
</cp:coreProperties>
</file>